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izonline-my.sharepoint.com/personal/torge_bartscht_giz_de/Documents/Desktop/Datenportal/"/>
    </mc:Choice>
  </mc:AlternateContent>
  <xr:revisionPtr revIDLastSave="6" documentId="13_ncr:1_{4A6BA337-5CC7-4838-AE38-78BF6077ECA9}" xr6:coauthVersionLast="47" xr6:coauthVersionMax="47" xr10:uidLastSave="{F949BBCB-00BC-47B3-811B-1A3D1CDEA0FA}"/>
  <bookViews>
    <workbookView xWindow="-120" yWindow="-120" windowWidth="29040" windowHeight="15720" xr2:uid="{00000000-000D-0000-FFFF-FFFF00000000}"/>
  </bookViews>
  <sheets>
    <sheet name="42271-0002" sheetId="1" r:id="rId1"/>
  </sheets>
  <definedNames>
    <definedName name="_xlnm.Print_Titles" localSheetId="0">'42271-0002'!$1:$6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" i="1" l="1"/>
  <c r="J10" i="1"/>
  <c r="J11" i="1"/>
  <c r="J12" i="1"/>
  <c r="J8" i="1"/>
  <c r="D30" i="1"/>
  <c r="D29" i="1"/>
  <c r="D28" i="1"/>
  <c r="D27" i="1"/>
  <c r="D26" i="1"/>
  <c r="D18" i="1"/>
  <c r="D17" i="1"/>
  <c r="D16" i="1"/>
  <c r="D15" i="1"/>
  <c r="D14" i="1"/>
  <c r="D9" i="1"/>
  <c r="D10" i="1"/>
  <c r="D11" i="1"/>
  <c r="D12" i="1"/>
  <c r="D8" i="1"/>
  <c r="H30" i="1" l="1"/>
  <c r="H26" i="1"/>
  <c r="H29" i="1"/>
  <c r="H28" i="1"/>
  <c r="H27" i="1"/>
</calcChain>
</file>

<file path=xl/sharedStrings.xml><?xml version="1.0" encoding="utf-8"?>
<sst xmlns="http://schemas.openxmlformats.org/spreadsheetml/2006/main" count="83" uniqueCount="35">
  <si>
    <t>Beschäftigte und Umsatz der Betriebe im Verarbeitenden
Gewerbe: Deutschland, Jahre, Wirtschaftszweige
(WZ2008 2-/3-/4-Steller)</t>
  </si>
  <si>
    <t>Jahresbericht für Betriebe im Verarb. Gewerbe</t>
  </si>
  <si>
    <t>Deutschland</t>
  </si>
  <si>
    <t xml:space="preserve">WZ2008 (2-Steller): Verarbeitendes Gewerbe
</t>
  </si>
  <si>
    <t>Umsatz</t>
  </si>
  <si>
    <t>Tsd. EUR</t>
  </si>
  <si>
    <t>WZ08-05 Kohlenbergbau</t>
  </si>
  <si>
    <t>2018</t>
  </si>
  <si>
    <t>.</t>
  </si>
  <si>
    <t>2019</t>
  </si>
  <si>
    <t>2020</t>
  </si>
  <si>
    <t>2021</t>
  </si>
  <si>
    <t>2022</t>
  </si>
  <si>
    <t>WZ08-06 Gewinnung von Erdöl und Erdgas</t>
  </si>
  <si>
    <t>WZ08-07 Erzbergbau</t>
  </si>
  <si>
    <t>WZ08-08 Gewinnung von Steinen und Erden, sonstiger Bergbau</t>
  </si>
  <si>
    <t>WZ08-09 Dienstleistungen f.d.Bergbau u.Gewinnung v.Steinen</t>
  </si>
  <si>
    <t>______________</t>
  </si>
  <si>
    <t>Betriebe, Beschäftigte:</t>
  </si>
  <si>
    <t>Stand: Ende September des Berichtsjahres.</t>
  </si>
  <si>
    <t>2014:</t>
  </si>
  <si>
    <t>Auf Grund revidierter Betriebsmeldungen sind die Umsatzwerte</t>
  </si>
  <si>
    <t>ab dem Jahr 2014 im Wirtschaftszweig WZ08-2910 und den</t>
  </si>
  <si>
    <t>darüber liegenden Aggregaten mit den vorhergehenden</t>
  </si>
  <si>
    <t>Zeiträumen nur eingeschränkt vergleichbar.</t>
  </si>
  <si>
    <t>© Statistisches Bundesamt (Destatis), 2023 | Stand: 15.06.2023 / 17:18:55</t>
  </si>
  <si>
    <t>Umatz</t>
  </si>
  <si>
    <t>in Mrd. Euro</t>
  </si>
  <si>
    <t>Beschäftigte und Umsatz der Betriebe im Verarbeitenden
Gewerbe: Deutschland, Jahre, Wirtschaftszweige
(WZ2008 Hauptgruppen und Aggregate)</t>
  </si>
  <si>
    <t xml:space="preserve">WZ2008 (Hauptgruppen, Aggregate): Verarb. Gewerbe
</t>
  </si>
  <si>
    <t>Bergbau und Gewinnung von Steinen und Erden</t>
  </si>
  <si>
    <t>© Statistisches Bundesamt (Destatis), 2023 | Stand: 15.06.2023 / 17:24:35</t>
  </si>
  <si>
    <t>Umsatz in Mrd. Euro</t>
  </si>
  <si>
    <t>NACE 07 und 09 zusammen</t>
  </si>
  <si>
    <t>(Letzte Aktualisierung: Juni 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</si>
</sst>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0"/>
      <color indexed="8"/>
      <name val="Calibri"/>
      <family val="2"/>
      <scheme val="minor"/>
    </font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sz val="11"/>
      <color indexed="8"/>
      <name val="Calibri"/>
      <family val="2"/>
      <scheme val="minor"/>
    </font>
    <font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4" fillId="0" borderId="0" xfId="0" applyFont="1"/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right"/>
    </xf>
    <xf numFmtId="49" fontId="3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horizontal="left" vertical="top" wrapText="1"/>
    </xf>
    <xf numFmtId="0" fontId="1" fillId="0" borderId="0" xfId="0" applyFont="1"/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9" fillId="2" borderId="0" xfId="0" applyFont="1" applyFill="1" applyAlignment="1">
      <alignment horizontal="left"/>
    </xf>
    <xf numFmtId="0" fontId="4" fillId="0" borderId="0" xfId="0" applyFont="1" applyFill="1"/>
    <xf numFmtId="0" fontId="0" fillId="0" borderId="0" xfId="0" applyFill="1" applyAlignment="1">
      <alignment horizontal="left"/>
    </xf>
    <xf numFmtId="0" fontId="6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left"/>
    </xf>
    <xf numFmtId="164" fontId="8" fillId="2" borderId="0" xfId="0" applyNumberFormat="1" applyFont="1" applyFill="1" applyAlignment="1">
      <alignment wrapText="1"/>
    </xf>
    <xf numFmtId="0" fontId="8" fillId="2" borderId="0" xfId="0" applyFont="1" applyFill="1" applyAlignment="1">
      <alignment wrapText="1"/>
    </xf>
    <xf numFmtId="164" fontId="7" fillId="2" borderId="0" xfId="0" applyNumberFormat="1" applyFont="1" applyFill="1"/>
    <xf numFmtId="164" fontId="4" fillId="0" borderId="0" xfId="0" applyNumberFormat="1" applyFont="1" applyFill="1"/>
    <xf numFmtId="49" fontId="2" fillId="0" borderId="0" xfId="0" applyNumberFormat="1" applyFont="1" applyAlignment="1">
      <alignment horizontal="left" vertical="center"/>
    </xf>
    <xf numFmtId="0" fontId="0" fillId="0" borderId="0" xfId="0"/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top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6"/>
  <sheetViews>
    <sheetView tabSelected="1" workbookViewId="0">
      <pane xSplit="1" ySplit="6" topLeftCell="B7" activePane="bottomRight" state="frozen"/>
      <selection pane="topRight"/>
      <selection pane="bottomLeft"/>
      <selection pane="bottomRight" activeCell="A4" sqref="A4"/>
    </sheetView>
  </sheetViews>
  <sheetFormatPr baseColWidth="10" defaultColWidth="12.7109375" defaultRowHeight="12.75" x14ac:dyDescent="0.2"/>
  <cols>
    <col min="1" max="1" width="65.140625" style="1" bestFit="1" customWidth="1"/>
    <col min="2" max="2" width="9" bestFit="1" customWidth="1"/>
    <col min="3" max="6" width="12.7109375" style="1"/>
    <col min="7" max="7" width="65.140625" style="1" bestFit="1" customWidth="1"/>
    <col min="8" max="8" width="13.28515625" style="1" customWidth="1"/>
    <col min="9" max="16384" width="12.7109375" style="1"/>
  </cols>
  <sheetData>
    <row r="1" spans="1:10" ht="38.25" customHeight="1" x14ac:dyDescent="0.2">
      <c r="A1" s="25" t="s">
        <v>0</v>
      </c>
      <c r="B1" s="24"/>
      <c r="G1" s="26" t="s">
        <v>28</v>
      </c>
      <c r="H1" s="27"/>
    </row>
    <row r="2" spans="1:10" x14ac:dyDescent="0.2">
      <c r="A2" s="25" t="s">
        <v>1</v>
      </c>
      <c r="B2" s="24"/>
      <c r="G2" s="26" t="s">
        <v>1</v>
      </c>
      <c r="H2" s="27"/>
    </row>
    <row r="3" spans="1:10" x14ac:dyDescent="0.2">
      <c r="A3" s="25" t="s">
        <v>2</v>
      </c>
      <c r="B3" s="24"/>
      <c r="G3" s="26" t="s">
        <v>2</v>
      </c>
      <c r="H3" s="27"/>
    </row>
    <row r="4" spans="1:10" ht="13.5" thickBot="1" x14ac:dyDescent="0.25">
      <c r="A4" s="30" t="s">
        <v>34</v>
      </c>
      <c r="B4" s="7"/>
      <c r="G4" s="10"/>
      <c r="H4" s="11"/>
    </row>
    <row r="5" spans="1:10" ht="25.5" customHeight="1" thickBot="1" x14ac:dyDescent="0.25">
      <c r="A5" s="28" t="s">
        <v>3</v>
      </c>
      <c r="B5" s="6" t="s">
        <v>4</v>
      </c>
      <c r="D5" s="9" t="s">
        <v>26</v>
      </c>
      <c r="G5" s="28" t="s">
        <v>29</v>
      </c>
      <c r="H5" s="6" t="s">
        <v>4</v>
      </c>
      <c r="J5" s="8" t="s">
        <v>4</v>
      </c>
    </row>
    <row r="6" spans="1:10" ht="13.5" thickBot="1" x14ac:dyDescent="0.25">
      <c r="A6" s="29"/>
      <c r="B6" s="6" t="s">
        <v>5</v>
      </c>
      <c r="D6" s="9" t="s">
        <v>27</v>
      </c>
      <c r="G6" s="29"/>
      <c r="H6" s="6" t="s">
        <v>5</v>
      </c>
      <c r="J6" s="8" t="s">
        <v>27</v>
      </c>
    </row>
    <row r="7" spans="1:10" ht="22.5" customHeight="1" x14ac:dyDescent="0.2">
      <c r="A7" s="23" t="s">
        <v>6</v>
      </c>
      <c r="B7" s="24"/>
      <c r="G7" s="23" t="s">
        <v>30</v>
      </c>
      <c r="H7" s="27"/>
    </row>
    <row r="8" spans="1:10" x14ac:dyDescent="0.2">
      <c r="A8" s="5" t="s">
        <v>7</v>
      </c>
      <c r="B8" s="3">
        <v>2357618</v>
      </c>
      <c r="D8" s="21">
        <f>B8/1000000</f>
        <v>2.357618</v>
      </c>
      <c r="G8" s="5" t="s">
        <v>7</v>
      </c>
      <c r="H8" s="3">
        <v>9779868</v>
      </c>
      <c r="J8" s="22">
        <f>H8/1000000</f>
        <v>9.7798680000000004</v>
      </c>
    </row>
    <row r="9" spans="1:10" x14ac:dyDescent="0.2">
      <c r="A9" s="5" t="s">
        <v>9</v>
      </c>
      <c r="B9" s="3">
        <v>1821431</v>
      </c>
      <c r="D9" s="21">
        <f t="shared" ref="D9:D12" si="0">B9/1000000</f>
        <v>1.821431</v>
      </c>
      <c r="G9" s="5" t="s">
        <v>9</v>
      </c>
      <c r="H9" s="3">
        <v>9199525</v>
      </c>
      <c r="J9" s="22">
        <f t="shared" ref="J9:J12" si="1">H9/1000000</f>
        <v>9.1995249999999995</v>
      </c>
    </row>
    <row r="10" spans="1:10" x14ac:dyDescent="0.2">
      <c r="A10" s="5" t="s">
        <v>10</v>
      </c>
      <c r="B10" s="3">
        <v>1688809</v>
      </c>
      <c r="D10" s="21">
        <f t="shared" si="0"/>
        <v>1.688809</v>
      </c>
      <c r="G10" s="5" t="s">
        <v>10</v>
      </c>
      <c r="H10" s="3">
        <v>8585530</v>
      </c>
      <c r="J10" s="22">
        <f t="shared" si="1"/>
        <v>8.5855300000000003</v>
      </c>
    </row>
    <row r="11" spans="1:10" x14ac:dyDescent="0.2">
      <c r="A11" s="5" t="s">
        <v>11</v>
      </c>
      <c r="B11" s="3">
        <v>1842152</v>
      </c>
      <c r="D11" s="21">
        <f t="shared" si="0"/>
        <v>1.842152</v>
      </c>
      <c r="G11" s="5" t="s">
        <v>11</v>
      </c>
      <c r="H11" s="3">
        <v>9030628</v>
      </c>
      <c r="J11" s="22">
        <f t="shared" si="1"/>
        <v>9.0306280000000001</v>
      </c>
    </row>
    <row r="12" spans="1:10" x14ac:dyDescent="0.2">
      <c r="A12" s="5" t="s">
        <v>12</v>
      </c>
      <c r="B12" s="3">
        <v>2420960</v>
      </c>
      <c r="D12" s="21">
        <f t="shared" si="0"/>
        <v>2.42096</v>
      </c>
      <c r="G12" s="5" t="s">
        <v>12</v>
      </c>
      <c r="H12" s="3">
        <v>10976754</v>
      </c>
      <c r="J12" s="22">
        <f t="shared" si="1"/>
        <v>10.976754</v>
      </c>
    </row>
    <row r="13" spans="1:10" ht="22.5" customHeight="1" x14ac:dyDescent="0.2">
      <c r="A13" s="23" t="s">
        <v>13</v>
      </c>
      <c r="B13" s="24"/>
      <c r="G13" s="2" t="s">
        <v>17</v>
      </c>
      <c r="H13" s="8"/>
    </row>
    <row r="14" spans="1:10" x14ac:dyDescent="0.2">
      <c r="A14" s="5" t="s">
        <v>7</v>
      </c>
      <c r="B14" s="3">
        <v>1866223</v>
      </c>
      <c r="D14" s="21">
        <f>B14/1000000</f>
        <v>1.866223</v>
      </c>
      <c r="G14" s="2" t="s">
        <v>18</v>
      </c>
      <c r="H14" s="8"/>
    </row>
    <row r="15" spans="1:10" x14ac:dyDescent="0.2">
      <c r="A15" s="5" t="s">
        <v>9</v>
      </c>
      <c r="B15" s="3">
        <v>1622162</v>
      </c>
      <c r="D15" s="21">
        <f t="shared" ref="D15:D18" si="2">B15/1000000</f>
        <v>1.6221620000000001</v>
      </c>
      <c r="G15" s="2" t="s">
        <v>19</v>
      </c>
      <c r="H15" s="8"/>
    </row>
    <row r="16" spans="1:10" x14ac:dyDescent="0.2">
      <c r="A16" s="5" t="s">
        <v>10</v>
      </c>
      <c r="B16" s="3">
        <v>1224395</v>
      </c>
      <c r="D16" s="21">
        <f t="shared" si="2"/>
        <v>1.2243949999999999</v>
      </c>
      <c r="G16" s="8"/>
      <c r="H16" s="8"/>
    </row>
    <row r="17" spans="1:10" x14ac:dyDescent="0.2">
      <c r="A17" s="5" t="s">
        <v>11</v>
      </c>
      <c r="B17" s="3">
        <v>1189976</v>
      </c>
      <c r="D17" s="21">
        <f t="shared" si="2"/>
        <v>1.1899759999999999</v>
      </c>
      <c r="G17" s="2" t="s">
        <v>20</v>
      </c>
      <c r="H17" s="8"/>
    </row>
    <row r="18" spans="1:10" x14ac:dyDescent="0.2">
      <c r="A18" s="5" t="s">
        <v>12</v>
      </c>
      <c r="B18" s="3">
        <v>2025765</v>
      </c>
      <c r="D18" s="21">
        <f t="shared" si="2"/>
        <v>2.0257649999999998</v>
      </c>
      <c r="G18" s="2" t="s">
        <v>21</v>
      </c>
      <c r="H18" s="8"/>
    </row>
    <row r="19" spans="1:10" ht="22.5" customHeight="1" x14ac:dyDescent="0.2">
      <c r="A19" s="23" t="s">
        <v>14</v>
      </c>
      <c r="B19" s="24"/>
      <c r="G19" s="2" t="s">
        <v>22</v>
      </c>
      <c r="H19" s="8"/>
    </row>
    <row r="20" spans="1:10" x14ac:dyDescent="0.2">
      <c r="A20" s="5" t="s">
        <v>7</v>
      </c>
      <c r="B20" s="3" t="s">
        <v>8</v>
      </c>
      <c r="G20" s="2" t="s">
        <v>23</v>
      </c>
      <c r="H20" s="8"/>
    </row>
    <row r="21" spans="1:10" x14ac:dyDescent="0.2">
      <c r="A21" s="5" t="s">
        <v>9</v>
      </c>
      <c r="B21" s="3" t="s">
        <v>8</v>
      </c>
      <c r="G21" s="2" t="s">
        <v>24</v>
      </c>
      <c r="H21" s="8"/>
    </row>
    <row r="22" spans="1:10" x14ac:dyDescent="0.2">
      <c r="A22" s="5" t="s">
        <v>10</v>
      </c>
      <c r="B22" s="3" t="s">
        <v>8</v>
      </c>
      <c r="G22" s="4" t="s">
        <v>31</v>
      </c>
      <c r="H22" s="8"/>
    </row>
    <row r="23" spans="1:10" x14ac:dyDescent="0.2">
      <c r="A23" s="5" t="s">
        <v>11</v>
      </c>
      <c r="B23" s="3" t="s">
        <v>8</v>
      </c>
      <c r="H23" s="15"/>
    </row>
    <row r="24" spans="1:10" x14ac:dyDescent="0.2">
      <c r="A24" s="5" t="s">
        <v>12</v>
      </c>
      <c r="B24" s="3" t="s">
        <v>8</v>
      </c>
      <c r="H24" s="15"/>
      <c r="I24" s="15"/>
      <c r="J24" s="15"/>
    </row>
    <row r="25" spans="1:10" ht="26.25" x14ac:dyDescent="0.25">
      <c r="A25" s="23" t="s">
        <v>15</v>
      </c>
      <c r="B25" s="24"/>
      <c r="G25" s="14" t="s">
        <v>33</v>
      </c>
      <c r="H25" s="20" t="s">
        <v>32</v>
      </c>
      <c r="I25" s="16"/>
      <c r="J25" s="16"/>
    </row>
    <row r="26" spans="1:10" x14ac:dyDescent="0.2">
      <c r="A26" s="5" t="s">
        <v>7</v>
      </c>
      <c r="B26" s="3">
        <v>5258084</v>
      </c>
      <c r="D26" s="21">
        <f>B26/1000000</f>
        <v>5.2580840000000002</v>
      </c>
      <c r="G26" s="12">
        <v>2018</v>
      </c>
      <c r="H26" s="19">
        <f>J8-D8-D14-D26</f>
        <v>0.29794300000000007</v>
      </c>
      <c r="I26" s="16"/>
      <c r="J26" s="17"/>
    </row>
    <row r="27" spans="1:10" x14ac:dyDescent="0.2">
      <c r="A27" s="5" t="s">
        <v>9</v>
      </c>
      <c r="B27" s="3">
        <v>5399977</v>
      </c>
      <c r="D27" s="21">
        <f t="shared" ref="D27:D30" si="3">B27/1000000</f>
        <v>5.3999769999999998</v>
      </c>
      <c r="G27" s="12">
        <v>2019</v>
      </c>
      <c r="H27" s="19">
        <f t="shared" ref="H27:H29" si="4">J9-D9-D15-D27</f>
        <v>0.35595499999999891</v>
      </c>
      <c r="I27" s="17"/>
      <c r="J27" s="18"/>
    </row>
    <row r="28" spans="1:10" x14ac:dyDescent="0.2">
      <c r="A28" s="5" t="s">
        <v>10</v>
      </c>
      <c r="B28" s="3">
        <v>5470723</v>
      </c>
      <c r="D28" s="21">
        <f t="shared" si="3"/>
        <v>5.4707229999999996</v>
      </c>
      <c r="G28" s="12">
        <v>2020</v>
      </c>
      <c r="H28" s="19">
        <f t="shared" si="4"/>
        <v>0.20160300000000042</v>
      </c>
      <c r="I28" s="17"/>
      <c r="J28" s="18"/>
    </row>
    <row r="29" spans="1:10" x14ac:dyDescent="0.2">
      <c r="A29" s="5" t="s">
        <v>11</v>
      </c>
      <c r="B29" s="3">
        <v>5797494</v>
      </c>
      <c r="D29" s="21">
        <f t="shared" si="3"/>
        <v>5.7974940000000004</v>
      </c>
      <c r="G29" s="12">
        <v>2021</v>
      </c>
      <c r="H29" s="19">
        <f t="shared" si="4"/>
        <v>0.20100599999999957</v>
      </c>
      <c r="I29" s="17"/>
      <c r="J29" s="18"/>
    </row>
    <row r="30" spans="1:10" x14ac:dyDescent="0.2">
      <c r="A30" s="5" t="s">
        <v>12</v>
      </c>
      <c r="B30" s="3">
        <v>6236228</v>
      </c>
      <c r="D30" s="21">
        <f t="shared" si="3"/>
        <v>6.2362279999999997</v>
      </c>
      <c r="G30" s="13">
        <v>2022</v>
      </c>
      <c r="H30" s="19">
        <f>J12-D12-D18-D30</f>
        <v>0.29380099999999931</v>
      </c>
      <c r="I30" s="17"/>
      <c r="J30" s="18"/>
    </row>
    <row r="31" spans="1:10" ht="22.5" customHeight="1" x14ac:dyDescent="0.2">
      <c r="A31" s="23" t="s">
        <v>16</v>
      </c>
      <c r="B31" s="24"/>
      <c r="H31" s="12"/>
      <c r="I31" s="16"/>
      <c r="J31" s="18"/>
    </row>
    <row r="32" spans="1:10" x14ac:dyDescent="0.2">
      <c r="A32" s="5" t="s">
        <v>7</v>
      </c>
      <c r="B32" s="3" t="s">
        <v>8</v>
      </c>
      <c r="I32" s="15"/>
      <c r="J32" s="15"/>
    </row>
    <row r="33" spans="1:10" x14ac:dyDescent="0.2">
      <c r="A33" s="5" t="s">
        <v>9</v>
      </c>
      <c r="B33" s="3" t="s">
        <v>8</v>
      </c>
      <c r="I33" s="15"/>
      <c r="J33" s="15"/>
    </row>
    <row r="34" spans="1:10" x14ac:dyDescent="0.2">
      <c r="A34" s="5" t="s">
        <v>10</v>
      </c>
      <c r="B34" s="3" t="s">
        <v>8</v>
      </c>
    </row>
    <row r="35" spans="1:10" x14ac:dyDescent="0.2">
      <c r="A35" s="5" t="s">
        <v>11</v>
      </c>
      <c r="B35" s="3" t="s">
        <v>8</v>
      </c>
    </row>
    <row r="36" spans="1:10" x14ac:dyDescent="0.2">
      <c r="A36" s="5" t="s">
        <v>12</v>
      </c>
      <c r="B36" s="3" t="s">
        <v>8</v>
      </c>
    </row>
    <row r="37" spans="1:10" x14ac:dyDescent="0.2">
      <c r="A37" s="2" t="s">
        <v>17</v>
      </c>
    </row>
    <row r="38" spans="1:10" x14ac:dyDescent="0.2">
      <c r="A38" s="2" t="s">
        <v>18</v>
      </c>
    </row>
    <row r="39" spans="1:10" x14ac:dyDescent="0.2">
      <c r="A39" s="2" t="s">
        <v>19</v>
      </c>
    </row>
    <row r="41" spans="1:10" x14ac:dyDescent="0.2">
      <c r="A41" s="2" t="s">
        <v>20</v>
      </c>
    </row>
    <row r="42" spans="1:10" x14ac:dyDescent="0.2">
      <c r="A42" s="2" t="s">
        <v>21</v>
      </c>
    </row>
    <row r="43" spans="1:10" x14ac:dyDescent="0.2">
      <c r="A43" s="2" t="s">
        <v>22</v>
      </c>
    </row>
    <row r="44" spans="1:10" x14ac:dyDescent="0.2">
      <c r="A44" s="2" t="s">
        <v>23</v>
      </c>
    </row>
    <row r="45" spans="1:10" x14ac:dyDescent="0.2">
      <c r="A45" s="2" t="s">
        <v>24</v>
      </c>
    </row>
    <row r="46" spans="1:10" x14ac:dyDescent="0.2">
      <c r="A46" s="4" t="s">
        <v>25</v>
      </c>
    </row>
  </sheetData>
  <mergeCells count="14">
    <mergeCell ref="A19:B19"/>
    <mergeCell ref="A25:B25"/>
    <mergeCell ref="A31:B31"/>
    <mergeCell ref="A1:B1"/>
    <mergeCell ref="G1:H1"/>
    <mergeCell ref="G2:H2"/>
    <mergeCell ref="G3:H3"/>
    <mergeCell ref="G5:G6"/>
    <mergeCell ref="G7:H7"/>
    <mergeCell ref="A2:B2"/>
    <mergeCell ref="A3:B3"/>
    <mergeCell ref="A5:A6"/>
    <mergeCell ref="A7:B7"/>
    <mergeCell ref="A13:B13"/>
  </mergeCells>
  <pageMargins left="0.7" right="0.7" top="0.75" bottom="0.75" header="0.3" footer="0.3"/>
  <pageSetup paperSize="9" orientation="portrait" r:id="rId1"/>
  <headerFooter>
    <oddFooter>&amp;CAbgerufen am 15.06.23 / 17:19:01&amp;RSeite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42271-0002</vt:lpstr>
      <vt:lpstr>'42271-0002'!Drucktitel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Bartscht, Torge GIZ</cp:lastModifiedBy>
  <dcterms:created xsi:type="dcterms:W3CDTF">2023-06-15T15:19:01Z</dcterms:created>
  <dcterms:modified xsi:type="dcterms:W3CDTF">2023-09-13T17:02:41Z</dcterms:modified>
</cp:coreProperties>
</file>